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<sst xmlns="http://schemas.openxmlformats.org/spreadsheetml/2006/main" count="177" uniqueCount="134">
  <si>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</si>
  <si>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</si>
  <si>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</si>
  <si>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</si>
  <si>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</si>
  <si>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</si>
  <si>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</si>
  <si>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</si>
  <si>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</si>
  <si>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</si>
  <si>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</si>
  <si>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</si>
  <si>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</si>
  <si>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</si>
  <si>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</si>
  <si>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</si>
  <si>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</si>
  <si>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</si>
  <si>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</si>
  <si>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</si>
  <si>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</si>
  <si>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</si>
  <si>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</si>
  <si>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</si>
  <si>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</si>
  <si>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</si>
  <si>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</si>
  <si>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</si>
  <si>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</si>
  <si>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</si>
  <si>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</si>
  <si>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</si>
  <si>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</si>
  <si>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</si>
  <si>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</si>
  <si>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</si>
  <si>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</si>
  <si>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</si>
  <si>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</si>
  <si>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</si>
  <si>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</si>
  <si>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</si>
  <si>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</si>
  <si>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</si>
  <si>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</si>
  <si>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</si>
  <si>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</si>
  <si>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</si>
  <si>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</si>
  <si>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</si>
  <si>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</si>
  <si>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</si>
  <si>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</si>
  <si>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</si>
  <si>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</si>
  <si>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</si>
  <si>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</si>
  <si>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</si>
  <si>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</si>
  <si>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</si>
  <si>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</si>
  <si>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</si>
  <si>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</si>
  <si>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</si>
  <si>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</si>
  <si>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</si>
  <si>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</si>
  <si>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</si>
  <si>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</si>
  <si>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</si>
  <si>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</si>
  <si>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</si>
  <si>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</si>
  <si>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</si>
  <si>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</si>
  <si>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</si>
  <si>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</si>
  <si>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</si>
  <si>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</si>
  <si>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</si>
  <si>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</si>
  <si>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</si>
  <si>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</si>
  <si>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</si>
  <si>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</si>
  <si>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</si>
  <si>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</si>
  <si>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</si>
  <si>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</si>
  <si>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</si>
  <si>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</si>
  <si>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</si>
  <si>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</si>
  <si>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</si>
  <si>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</si>
  <si>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</si>
  <si>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</si>
  <si>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</si>
  <si>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</si>
  <si>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</si>
  <si>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</si>
  <si>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</si>
  <si>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</si>
  <si>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</si>
  <si>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</si>
  <si>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</si>
  <si>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</si>
  <si>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</si>
  <si>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</si>
  <si>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</si>
  <si>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</si>
  <si>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</si>
  <si>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</si>
  <si>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</si>
  <si>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</si>
  <si>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</si>
  <si>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</si>
  <si>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</si>
  <si>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</si>
  <si>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</si>
  <si>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</si>
  <si>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</si>
  <si>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2021 рік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</si>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</sst>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&amp;L2B902842&amp;C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449</v>
      </c>
      <c r="F5" s="73">
        <v>274</v>
      </c>
      <c r="G5" s="73">
        <v>279</v>
      </c>
      <c r="H5" s="81" t="s">
        <v>33</v>
      </c>
      <c r="I5" s="73">
        <v>170</v>
      </c>
      <c r="J5" s="73">
        <v>43</v>
      </c>
      <c r="K5" s="78">
        <f>E5-F5</f>
        <v>175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359</v>
      </c>
      <c r="F6" s="73">
        <v>292</v>
      </c>
      <c r="G6" s="73">
        <v>275</v>
      </c>
      <c r="H6" s="73">
        <v>43</v>
      </c>
      <c r="I6" s="73">
        <v>84</v>
      </c>
      <c r="J6" s="73">
        <v>3</v>
      </c>
      <c r="K6" s="78">
        <f>E6-F6</f>
        <v>67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427</v>
      </c>
      <c r="F7" s="73">
        <v>391</v>
      </c>
      <c r="G7" s="73">
        <v>390</v>
      </c>
      <c r="H7" s="73">
        <v>86</v>
      </c>
      <c r="I7" s="73">
        <v>37</v>
      </c>
      <c r="J7" s="73"/>
      <c r="K7" s="78">
        <f>E7-F7</f>
        <v>36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/>
      <c r="F8" s="73"/>
      <c r="G8" s="73"/>
      <c r="H8" s="73"/>
      <c r="I8" s="73"/>
      <c r="J8" s="73"/>
      <c r="K8" s="78">
        <f>E8-F8</f>
        <v>0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67</v>
      </c>
      <c r="F9" s="73">
        <v>67</v>
      </c>
      <c r="G9" s="73">
        <v>67</v>
      </c>
      <c r="H9" s="73">
        <v>52</v>
      </c>
      <c r="I9" s="73"/>
      <c r="J9" s="73"/>
      <c r="K9" s="78">
        <f>E9-F9</f>
        <v>0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2467</v>
      </c>
      <c r="F10" s="73">
        <v>2467</v>
      </c>
      <c r="G10" s="73">
        <v>2467</v>
      </c>
      <c r="H10" s="73">
        <v>2107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3769</v>
      </c>
      <c r="F14" s="74">
        <f>SUM(F5:F13)</f>
        <v>3491</v>
      </c>
      <c r="G14" s="74">
        <f>SUM(G5:G13)</f>
        <v>3478</v>
      </c>
      <c r="H14" s="74">
        <f>SUM(H5:H13)</f>
        <v>2288</v>
      </c>
      <c r="I14" s="74">
        <f>SUM(I5:I13)</f>
        <v>291</v>
      </c>
      <c r="J14" s="74">
        <f>SUM(J5:J13)</f>
        <v>46</v>
      </c>
      <c r="K14" s="78">
        <f>E14-F14</f>
        <v>278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>
        <v>1</v>
      </c>
      <c r="F18" s="82">
        <v>1</v>
      </c>
      <c r="G18" s="82">
        <v>1</v>
      </c>
      <c r="H18" s="82">
        <v>1</v>
      </c>
      <c r="I18" s="82"/>
      <c r="J18" s="82"/>
      <c r="K18" s="78">
        <f>E18-F18</f>
        <v>0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1408</v>
      </c>
      <c r="F19" s="75">
        <v>1194</v>
      </c>
      <c r="G19" s="75">
        <v>1022</v>
      </c>
      <c r="H19" s="75">
        <v>301</v>
      </c>
      <c r="I19" s="75">
        <v>386</v>
      </c>
      <c r="J19" s="75">
        <v>4</v>
      </c>
      <c r="K19" s="78">
        <f>E19-F19</f>
        <v>214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446</v>
      </c>
      <c r="F20" s="75">
        <v>393</v>
      </c>
      <c r="G20" s="75">
        <v>334</v>
      </c>
      <c r="H20" s="75">
        <v>111</v>
      </c>
      <c r="I20" s="75">
        <v>112</v>
      </c>
      <c r="J20" s="75"/>
      <c r="K20" s="78">
        <f>E20-F20</f>
        <v>53</v>
      </c>
    </row>
    <row r="21" spans="1:11" ht="18.75" customHeight="1">
      <c r="A21" s="136"/>
      <c r="B21" s="168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7</v>
      </c>
      <c r="F22" s="75">
        <v>3</v>
      </c>
      <c r="G22" s="75">
        <v>6</v>
      </c>
      <c r="H22" s="75"/>
      <c r="I22" s="75">
        <v>1</v>
      </c>
      <c r="J22" s="73">
        <v>1</v>
      </c>
      <c r="K22" s="78">
        <f>E22-F22</f>
        <v>4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22</v>
      </c>
      <c r="F24" s="77">
        <v>22</v>
      </c>
      <c r="G24" s="77">
        <v>21</v>
      </c>
      <c r="H24" s="77">
        <v>1</v>
      </c>
      <c r="I24" s="77">
        <v>1</v>
      </c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5</v>
      </c>
      <c r="F25" s="75">
        <v>5</v>
      </c>
      <c r="G25" s="75">
        <v>5</v>
      </c>
      <c r="H25" s="75">
        <v>5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1889</v>
      </c>
      <c r="F26" s="76">
        <f>SUM(F15:F25)</f>
        <v>1618</v>
      </c>
      <c r="G26" s="76">
        <f>SUM(G15:G25)</f>
        <v>1389</v>
      </c>
      <c r="H26" s="76">
        <f>SUM(H15:H25)</f>
        <v>419</v>
      </c>
      <c r="I26" s="76">
        <f>SUM(I15:I25)</f>
        <v>500</v>
      </c>
      <c r="J26" s="76">
        <f>SUM(J15:J25)</f>
        <v>5</v>
      </c>
      <c r="K26" s="78">
        <f>E26-F26</f>
        <v>271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955</v>
      </c>
      <c r="F27" s="90">
        <v>843</v>
      </c>
      <c r="G27" s="90">
        <v>796</v>
      </c>
      <c r="H27" s="90">
        <v>216</v>
      </c>
      <c r="I27" s="90">
        <v>159</v>
      </c>
      <c r="J27" s="73"/>
      <c r="K27" s="78">
        <f>E27-F27</f>
        <v>112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4</v>
      </c>
      <c r="F28" s="91">
        <v>2</v>
      </c>
      <c r="G28" s="91">
        <v>4</v>
      </c>
      <c r="H28" s="92" t="s">
        <v>33</v>
      </c>
      <c r="I28" s="91"/>
      <c r="J28" s="73"/>
      <c r="K28" s="78">
        <f>E28-F28</f>
        <v>2</v>
      </c>
    </row>
    <row r="29" spans="1:11" ht="15.75" customHeight="1">
      <c r="A29" s="132"/>
      <c r="B29" s="130" t="s">
        <v>106</v>
      </c>
      <c r="C29" s="130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15</v>
      </c>
      <c r="F30" s="91">
        <v>15</v>
      </c>
      <c r="G30" s="91">
        <v>15</v>
      </c>
      <c r="H30" s="91">
        <v>1</v>
      </c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970</v>
      </c>
      <c r="F31" s="91">
        <f>F27+F29+F30</f>
        <v>858</v>
      </c>
      <c r="G31" s="91">
        <f>G27+G29+G30</f>
        <v>811</v>
      </c>
      <c r="H31" s="92">
        <f>H27+H29+H30</f>
        <v>217</v>
      </c>
      <c r="I31" s="91">
        <f>I27+I29+I30</f>
        <v>159</v>
      </c>
      <c r="J31" s="73">
        <f>J27+J29+J30</f>
        <v>0</v>
      </c>
      <c r="K31" s="78">
        <f>E31-F31</f>
        <v>112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6628</v>
      </c>
      <c r="F33" s="89">
        <f t="shared" si="0"/>
        <v>5967</v>
      </c>
      <c r="G33" s="89">
        <f t="shared" si="0"/>
        <v>5678</v>
      </c>
      <c r="H33" s="89">
        <f>H14+H26+H31</f>
        <v>2924</v>
      </c>
      <c r="I33" s="89">
        <f t="shared" si="0"/>
        <v>950</v>
      </c>
      <c r="J33" s="89">
        <f t="shared" si="0"/>
        <v>51</v>
      </c>
      <c r="K33" s="78">
        <f>E33-F33</f>
        <v>661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&amp;L2B902842&amp;C&amp;R2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145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162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191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80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48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86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50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1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2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40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30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>
        <v>14</v>
      </c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>
        <v>19</v>
      </c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30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216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726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10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/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608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156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257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110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39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1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1196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480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6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66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535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91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50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525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204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12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23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9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4543</v>
      </c>
      <c r="F49" s="74">
        <f>F50+F52+F53</f>
        <v>1072</v>
      </c>
      <c r="G49" s="74">
        <f>G50+G52+G53</f>
        <v>56</v>
      </c>
      <c r="H49" s="74">
        <f>H50+H52+H53</f>
        <v>7</v>
      </c>
      <c r="I49" s="74">
        <f>I50+I52+I53</f>
        <v>0</v>
      </c>
    </row>
    <row r="50" spans="1:9" ht="15" customHeight="1">
      <c r="A50" s="212" t="s">
        <v>118</v>
      </c>
      <c r="B50" s="212"/>
      <c r="C50" s="212"/>
      <c r="D50" s="212"/>
      <c r="E50" s="82">
        <v>3153</v>
      </c>
      <c r="F50" s="82">
        <v>267</v>
      </c>
      <c r="G50" s="82">
        <v>51</v>
      </c>
      <c r="H50" s="82">
        <v>7</v>
      </c>
      <c r="I50" s="82"/>
    </row>
    <row r="51" spans="1:9" ht="30" customHeight="1">
      <c r="A51" s="170" t="s">
        <v>119</v>
      </c>
      <c r="B51" s="170"/>
      <c r="C51" s="170"/>
      <c r="D51" s="170"/>
      <c r="E51" s="82">
        <v>2467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727</v>
      </c>
      <c r="F52" s="82">
        <v>657</v>
      </c>
      <c r="G52" s="82">
        <v>5</v>
      </c>
      <c r="H52" s="82"/>
      <c r="I52" s="82"/>
    </row>
    <row r="53" spans="1:9" ht="15" customHeight="1">
      <c r="A53" s="211" t="s">
        <v>45</v>
      </c>
      <c r="B53" s="211"/>
      <c r="C53" s="211"/>
      <c r="D53" s="211"/>
      <c r="E53" s="79">
        <v>663</v>
      </c>
      <c r="F53" s="79">
        <v>148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&amp;L2B902842&amp;C&amp;R3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5.368421052631579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15.807560137457045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1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95.15669515669515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630.8888888888889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736.4444444444445</v>
      </c>
    </row>
    <row r="10" spans="1:4" ht="16.5" customHeight="1">
      <c r="A10" s="171" t="s">
        <v>29</v>
      </c>
      <c r="B10" s="173"/>
      <c r="C10" s="13">
        <v>8</v>
      </c>
      <c r="D10" s="80">
        <v>48</v>
      </c>
    </row>
    <row r="11" spans="1:4" ht="16.5" customHeight="1">
      <c r="A11" s="253" t="s">
        <v>42</v>
      </c>
      <c r="B11" s="253"/>
      <c r="C11" s="13">
        <v>9</v>
      </c>
      <c r="D11" s="80">
        <v>28</v>
      </c>
    </row>
    <row r="12" spans="1:4" ht="16.5" customHeight="1">
      <c r="A12" s="254" t="s">
        <v>120</v>
      </c>
      <c r="B12" s="254"/>
      <c r="C12" s="13">
        <v>10</v>
      </c>
      <c r="D12" s="95">
        <v>208</v>
      </c>
    </row>
    <row r="13" spans="1:4" ht="16.5" customHeight="1">
      <c r="A13" s="254" t="s">
        <v>121</v>
      </c>
      <c r="B13" s="254"/>
      <c r="C13" s="13">
        <v>11</v>
      </c>
      <c r="D13" s="95">
        <v>41</v>
      </c>
    </row>
    <row r="14" spans="1:4" ht="16.5" customHeight="1">
      <c r="A14" s="253" t="s">
        <v>43</v>
      </c>
      <c r="B14" s="253"/>
      <c r="C14" s="13">
        <v>12</v>
      </c>
      <c r="D14" s="80">
        <v>94</v>
      </c>
    </row>
    <row r="15" spans="1:4" ht="16.5" customHeight="1">
      <c r="A15" s="253" t="s">
        <v>45</v>
      </c>
      <c r="B15" s="253"/>
      <c r="C15" s="13">
        <v>13</v>
      </c>
      <c r="D15" s="80">
        <v>59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 t="s">
        <v>130</v>
      </c>
      <c r="D24" s="258"/>
      <c r="E24" s="66"/>
    </row>
    <row r="25" spans="1:5" ht="15.75" customHeight="1">
      <c r="A25" s="50" t="s">
        <v>39</v>
      </c>
      <c r="B25" s="70"/>
      <c r="C25" s="255" t="s">
        <v>131</v>
      </c>
      <c r="D25" s="255"/>
      <c r="E25" s="66"/>
    </row>
    <row r="26" spans="1:4" ht="15.75" customHeight="1">
      <c r="A26" s="49" t="s">
        <v>40</v>
      </c>
      <c r="B26" s="71"/>
      <c r="C26" s="255" t="s">
        <v>132</v>
      </c>
      <c r="D26" s="255"/>
    </row>
    <row r="28" spans="3:5" ht="12.75" customHeight="1">
      <c r="C28" s="256" t="s">
        <v>133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&amp;L2B902842&amp;C&amp;R4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2020-09-01T06:35:57Z</cp:lastPrinted>
  <dcterms:created xsi:type="dcterms:W3CDTF">2004-04-20T14:33:35Z</dcterms:created>
  <dcterms:modified xsi:type="dcterms:W3CDTF">2022-01-05T07:30:42Z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2B902842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3.29.0.1578</vt:lpwstr>
  </property>
</Properties>
</file>